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5.3" sheetId="1" r:id="rId1"/>
    <sheet name="ПублПасп" sheetId="2" r:id="rId2"/>
    <sheet name="Порук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<sst xmlns="http://schemas.openxmlformats.org/spreadsheetml/2006/main" count="88" uniqueCount="75">
  <si>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</si>
  <si>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</si>
  <si>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</si>
  <si>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</si>
  <si>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</si>
  <si>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</si>
  <si>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</si>
  <si>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</si>
  <si>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</si>
  <si>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</si>
  <si>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</si>
  <si>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</si>
  <si>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</si>
  <si>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</si>
  <si>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</si>
  <si>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</si>
  <si>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</si>
  <si>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</si>
  <si>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</si>
  <si>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</si>
  <si>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</si>
  <si>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</si>
  <si>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</si>
  <si>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</si>
  <si>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</si>
  <si>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</si>
  <si>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</si>
  <si>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</si>
  <si>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</si>
  <si>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</si>
  <si>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</si>
  <si>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</si>
  <si>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</si>
  <si>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</si>
  <si>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</si>
  <si>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</si>
  <si>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</si>
  <si>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</si>
  <si>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</si>
  <si>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</si>
  <si>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</si>
  <si>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</si>
  <si>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</si>
  <si>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</si>
  <si>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</si>
  <si>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</si>
  <si>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</si>
  <si>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</si>
  <si>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</si>
  <si>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</si>
  <si>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</si>
  <si>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</si>
  <si>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</si>
  <si>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</si>
  <si>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</si>
  <si>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</si>
  <si>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</si>
  <si>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</si>
  <si>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</si>
  <si>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</si>
  <si>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</si>
  <si>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</si>
  <si>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Банк "Контракт"</t>
  </si>
  <si>
    <t>ЗАТ "Колсантингюрсервіс"</t>
  </si>
  <si>
    <t>фінансова порука фізичної особи</t>
  </si>
  <si>
    <t>факторинг</t>
  </si>
  <si>
    <t>м.Київ</t>
  </si>
  <si>
    <t>130/07</t>
  </si>
  <si>
    <t>Код КВЕД 51.19.0 ПОСЕРЕДНИЦТВО В ТОРГІВЛІ ТОВАРАМИ ШИРОКОГО АСОРТИМЕНТУ;
Код КВЕД 51.32.0 ОПТОВА ТОРГІВЛЯ М'ЯСОМ ТА М'ЯСОПРОДУКТАМИ;
Код КВЕД 52.22.0 РОЗДРІБНА ТОРГІВЛЯ М'ЯСОМ ТА М'ЯСНИМИ ПРОДУКТАМИ;
Код КВЕД 52.23.0 РОЗДРІБНА ТОРГІВЛЯ РИБОЮ ТА МОРЕПРОДУКТАМИ;
Код КВЕД 51.38.0 ОПТОВА ТОРГІВЛЯ ІНШИМИ ПРОДУКТАМИ ХАРЧУВАННЯ (основний);
Код КВЕД 60.24.0 ДІЯЛЬНІСТЬ АВТОМОБІЛЬНОГО ВАНТАЖНОГО ТРАНСПОРТУ</t>
  </si>
  <si>
    <t>Жовтень 2008 року</t>
  </si>
  <si>
    <t xml:space="preserve">05.07.2010 року </t>
  </si>
  <si>
    <t>28.02.2011 року</t>
  </si>
  <si>
    <t>солідарна відповідальність</t>
  </si>
  <si>
    <t>по поручителю 06.08.2015 (дата відкриття)</t>
  </si>
  <si>
    <t>станом на 01.03.2018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</si>
</sst>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_ ;\-#,##0\ "/>
    <numFmt numFmtId="183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41" fontId="46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0" fillId="35" borderId="10" xfId="42" applyFont="1" applyFill="1" applyBorder="1" applyAlignment="1" applyProtection="1">
      <alignment horizontal="center"/>
      <protection/>
    </xf>
    <xf numFmtId="0" fontId="30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73" fontId="48" fillId="34" borderId="1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3" fontId="0" fillId="0" borderId="10" xfId="62" applyNumberFormat="1" applyFont="1" applyBorder="1" applyAlignment="1" applyProtection="1">
      <alignment horizontal="center" wrapText="1"/>
      <protection/>
    </xf>
    <xf numFmtId="39" fontId="0" fillId="0" borderId="10" xfId="6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4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0" borderId="14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59" t="s">
        <v>60</v>
      </c>
      <c r="B1" s="59"/>
      <c r="C1" s="52" t="s">
        <v>63</v>
      </c>
    </row>
    <row r="2" spans="1:3" ht="15">
      <c r="A2" s="59" t="s">
        <v>10</v>
      </c>
      <c r="B2" s="59"/>
      <c r="C2" s="53">
        <v>42349</v>
      </c>
    </row>
    <row r="3" spans="1:3" ht="30" customHeight="1">
      <c r="A3" s="59" t="s">
        <v>61</v>
      </c>
      <c r="B3" s="59"/>
      <c r="C3" s="54">
        <v>1</v>
      </c>
    </row>
    <row r="6" spans="1:6" ht="15">
      <c r="A6" s="58" t="s">
        <v>13</v>
      </c>
      <c r="B6" s="58"/>
      <c r="C6" s="58"/>
      <c r="D6" s="58"/>
      <c r="E6" s="58"/>
      <c r="F6" s="58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15">
      <c r="A8" s="2">
        <v>1</v>
      </c>
      <c r="B8" s="13">
        <v>42968</v>
      </c>
      <c r="C8" s="57">
        <v>4202659.52</v>
      </c>
      <c r="D8" s="14"/>
      <c r="E8" s="12"/>
      <c r="F8" s="2"/>
    </row>
    <row r="9" spans="1:6" ht="15">
      <c r="A9" s="2">
        <v>2</v>
      </c>
      <c r="B9" s="13">
        <v>42984</v>
      </c>
      <c r="C9" s="57">
        <f>C8-(C8*10/100)</f>
        <v>3782393.5679999995</v>
      </c>
      <c r="D9" s="14">
        <v>0.1</v>
      </c>
      <c r="E9" s="12"/>
      <c r="F9" s="2"/>
    </row>
    <row r="10" spans="1:6" ht="15">
      <c r="A10" s="2">
        <v>3</v>
      </c>
      <c r="B10" s="13">
        <v>42998</v>
      </c>
      <c r="C10" s="57">
        <f>C8-(C8*20/100)</f>
        <v>3362127.6159999995</v>
      </c>
      <c r="D10" s="14">
        <v>0.2</v>
      </c>
      <c r="E10" s="12"/>
      <c r="F10" s="2"/>
    </row>
    <row r="11" spans="1:6" ht="15">
      <c r="A11" s="2">
        <v>4</v>
      </c>
      <c r="B11" s="13">
        <v>43012</v>
      </c>
      <c r="C11" s="57">
        <f>C8-(C8*30/100)</f>
        <v>2941861.664</v>
      </c>
      <c r="D11" s="14">
        <v>0.3</v>
      </c>
      <c r="E11" s="12"/>
      <c r="F11" s="2"/>
    </row>
    <row r="12" spans="1:6" ht="15">
      <c r="A12" s="2">
        <v>5</v>
      </c>
      <c r="B12" s="13">
        <v>43027</v>
      </c>
      <c r="C12" s="57">
        <f>C8-(C8*40/100)</f>
        <v>2521595.712</v>
      </c>
      <c r="D12" s="14">
        <v>0.4</v>
      </c>
      <c r="E12" s="12"/>
      <c r="F12" s="2"/>
    </row>
    <row r="13" spans="1:6" ht="15">
      <c r="A13" s="2">
        <v>6</v>
      </c>
      <c r="B13" s="13">
        <v>43041</v>
      </c>
      <c r="C13" s="57">
        <f>C8-(C8*50/100)</f>
        <v>2101329.76</v>
      </c>
      <c r="D13" s="14">
        <v>0.5</v>
      </c>
      <c r="E13" s="12"/>
      <c r="F13" s="2"/>
    </row>
    <row r="14" spans="1:6" ht="15">
      <c r="A14" s="2">
        <v>7</v>
      </c>
      <c r="B14" s="13">
        <v>43055</v>
      </c>
      <c r="C14" s="57">
        <f>C8-(C8*60/100)</f>
        <v>1681063.8079999997</v>
      </c>
      <c r="D14" s="14">
        <v>0.6</v>
      </c>
      <c r="E14" s="12"/>
      <c r="F14" s="2"/>
    </row>
    <row r="15" spans="1:6" ht="15">
      <c r="A15" s="2">
        <v>8</v>
      </c>
      <c r="B15" s="13">
        <v>43069</v>
      </c>
      <c r="C15" s="57">
        <f>C8-(C8*70/100)</f>
        <v>1260797.8559999997</v>
      </c>
      <c r="D15" s="14">
        <v>0.7</v>
      </c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8" t="s">
        <v>5</v>
      </c>
      <c r="C1" s="79"/>
      <c r="D1" s="79"/>
      <c r="E1" s="79"/>
      <c r="F1" s="79"/>
      <c r="G1" s="79"/>
      <c r="H1" s="79"/>
      <c r="I1" s="79"/>
      <c r="J1" s="80"/>
      <c r="K1" s="4"/>
      <c r="L1" s="4"/>
      <c r="M1" s="4"/>
    </row>
    <row r="2" spans="1:13" ht="15">
      <c r="A2" s="3"/>
      <c r="B2" s="81"/>
      <c r="C2" s="82"/>
      <c r="D2" s="82"/>
      <c r="E2" s="82"/>
      <c r="F2" s="82"/>
      <c r="G2" s="82"/>
      <c r="H2" s="82"/>
      <c r="I2" s="82"/>
      <c r="J2" s="83"/>
      <c r="K2" s="4"/>
      <c r="L2" s="4"/>
      <c r="M2" s="4"/>
    </row>
    <row r="3" spans="1:13" ht="15.75">
      <c r="A3" s="3"/>
      <c r="B3" s="21" t="s">
        <v>6</v>
      </c>
      <c r="C3" s="84" t="s">
        <v>74</v>
      </c>
      <c r="D3" s="85"/>
      <c r="E3" s="86"/>
      <c r="F3" s="86"/>
      <c r="G3" s="86"/>
      <c r="H3" s="86"/>
      <c r="I3" s="86"/>
      <c r="J3" s="87"/>
      <c r="K3" s="4"/>
      <c r="L3" s="4"/>
      <c r="M3" s="4"/>
    </row>
    <row r="4" spans="1:13" ht="15">
      <c r="A4" s="3"/>
      <c r="B4" s="88" t="s">
        <v>24</v>
      </c>
      <c r="C4" s="89"/>
      <c r="D4" s="5"/>
      <c r="E4" s="90" t="s">
        <v>26</v>
      </c>
      <c r="F4" s="91"/>
      <c r="G4" s="91"/>
      <c r="H4" s="91"/>
      <c r="I4" s="91"/>
      <c r="J4" s="91"/>
      <c r="K4" s="4"/>
      <c r="L4" s="4"/>
      <c r="M4" s="4"/>
    </row>
    <row r="5" spans="1:10" ht="15">
      <c r="A5" s="3"/>
      <c r="B5" s="32" t="s">
        <v>50</v>
      </c>
      <c r="C5" s="20" t="s">
        <v>62</v>
      </c>
      <c r="D5" s="6"/>
      <c r="E5" s="68" t="s">
        <v>28</v>
      </c>
      <c r="F5" s="70"/>
      <c r="G5" s="71" t="s">
        <v>65</v>
      </c>
      <c r="H5" s="70"/>
      <c r="I5" s="96" t="s">
        <v>55</v>
      </c>
      <c r="J5" s="64" t="s">
        <v>3</v>
      </c>
    </row>
    <row r="6" spans="1:10" ht="15">
      <c r="A6" s="3"/>
      <c r="B6" s="33" t="s">
        <v>51</v>
      </c>
      <c r="C6" s="20" t="s">
        <v>67</v>
      </c>
      <c r="D6" s="6"/>
      <c r="E6" s="92" t="s">
        <v>59</v>
      </c>
      <c r="F6" s="69"/>
      <c r="G6" s="70"/>
      <c r="H6" s="34">
        <v>4202659.52</v>
      </c>
      <c r="I6" s="97"/>
      <c r="J6" s="65"/>
    </row>
    <row r="7" spans="1:10" ht="15">
      <c r="A7" s="3"/>
      <c r="B7" s="33" t="s">
        <v>52</v>
      </c>
      <c r="C7" s="20" t="s">
        <v>11</v>
      </c>
      <c r="D7" s="6"/>
      <c r="E7" s="68" t="s">
        <v>29</v>
      </c>
      <c r="F7" s="69"/>
      <c r="G7" s="70"/>
      <c r="H7" s="22">
        <v>3411</v>
      </c>
      <c r="I7" s="97"/>
      <c r="J7" s="66"/>
    </row>
    <row r="8" spans="1:10" ht="62.25" customHeight="1">
      <c r="A8" s="3"/>
      <c r="B8" s="33" t="s">
        <v>53</v>
      </c>
      <c r="C8" s="55" t="s">
        <v>68</v>
      </c>
      <c r="D8" s="6"/>
      <c r="E8" s="68" t="s">
        <v>44</v>
      </c>
      <c r="F8" s="69"/>
      <c r="G8" s="70"/>
      <c r="H8" s="35" t="s">
        <v>3</v>
      </c>
      <c r="I8" s="98"/>
      <c r="J8" s="67"/>
    </row>
    <row r="9" spans="1:10" ht="36" customHeight="1">
      <c r="A9" s="3"/>
      <c r="B9" s="33" t="s">
        <v>56</v>
      </c>
      <c r="C9" s="20" t="s">
        <v>4</v>
      </c>
      <c r="D9" s="6"/>
      <c r="E9" s="60" t="s">
        <v>45</v>
      </c>
      <c r="F9" s="60" t="s">
        <v>46</v>
      </c>
      <c r="G9" s="99" t="s">
        <v>7</v>
      </c>
      <c r="H9" s="60" t="s">
        <v>57</v>
      </c>
      <c r="I9" s="60" t="s">
        <v>58</v>
      </c>
      <c r="J9" s="60" t="s">
        <v>8</v>
      </c>
    </row>
    <row r="10" spans="1:10" ht="31.5" customHeight="1">
      <c r="A10" s="3"/>
      <c r="B10" s="93" t="s">
        <v>54</v>
      </c>
      <c r="C10" s="101" t="s">
        <v>66</v>
      </c>
      <c r="D10" s="6"/>
      <c r="E10" s="61"/>
      <c r="F10" s="61"/>
      <c r="G10" s="100"/>
      <c r="H10" s="61"/>
      <c r="I10" s="61"/>
      <c r="J10" s="61"/>
    </row>
    <row r="11" spans="1:10" ht="15">
      <c r="A11" s="3"/>
      <c r="B11" s="94"/>
      <c r="C11" s="97"/>
      <c r="D11" s="6"/>
      <c r="E11" s="23">
        <v>39443</v>
      </c>
      <c r="F11" s="23">
        <v>39807</v>
      </c>
      <c r="G11" s="24">
        <v>980</v>
      </c>
      <c r="H11" s="56">
        <v>4202659.52</v>
      </c>
      <c r="I11" s="25">
        <v>0</v>
      </c>
      <c r="J11" s="26">
        <v>0.26</v>
      </c>
    </row>
    <row r="12" spans="1:10" ht="15">
      <c r="A12" s="3"/>
      <c r="B12" s="94"/>
      <c r="C12" s="97"/>
      <c r="D12" s="11"/>
      <c r="E12" s="23"/>
      <c r="F12" s="23"/>
      <c r="G12" s="24"/>
      <c r="H12" s="25"/>
      <c r="I12" s="25" t="s">
        <v>12</v>
      </c>
      <c r="J12" s="26" t="s">
        <v>12</v>
      </c>
    </row>
    <row r="13" spans="1:10" ht="15">
      <c r="A13" s="3"/>
      <c r="B13" s="95"/>
      <c r="C13" s="98"/>
      <c r="D13" s="11"/>
      <c r="E13" s="23"/>
      <c r="F13" s="23"/>
      <c r="G13" s="24"/>
      <c r="H13" s="25"/>
      <c r="I13" s="25" t="s">
        <v>12</v>
      </c>
      <c r="J13" s="26" t="s">
        <v>12</v>
      </c>
    </row>
    <row r="14" spans="1:10" ht="15">
      <c r="A14" s="3"/>
      <c r="B14" s="36"/>
      <c r="C14" s="37"/>
      <c r="D14" s="11"/>
      <c r="E14" s="28"/>
      <c r="F14" s="28"/>
      <c r="G14" s="29"/>
      <c r="H14" s="30"/>
      <c r="I14" s="30"/>
      <c r="J14" s="31"/>
    </row>
    <row r="15" spans="1:10" ht="15">
      <c r="A15" s="3"/>
      <c r="B15" s="88" t="s">
        <v>25</v>
      </c>
      <c r="C15" s="90"/>
      <c r="D15" s="38"/>
      <c r="E15" s="74" t="s">
        <v>27</v>
      </c>
      <c r="F15" s="75"/>
      <c r="G15" s="75"/>
      <c r="H15" s="75"/>
      <c r="I15" s="75"/>
      <c r="J15" s="76"/>
    </row>
    <row r="16" spans="1:10" ht="30">
      <c r="A16" s="3"/>
      <c r="B16" s="39" t="s">
        <v>23</v>
      </c>
      <c r="C16" s="46" t="s">
        <v>4</v>
      </c>
      <c r="D16" s="7"/>
      <c r="E16" s="72" t="s">
        <v>37</v>
      </c>
      <c r="F16" s="73"/>
      <c r="G16" s="48" t="s">
        <v>47</v>
      </c>
      <c r="H16" s="48" t="s">
        <v>48</v>
      </c>
      <c r="I16" s="48" t="s">
        <v>9</v>
      </c>
      <c r="J16" s="40"/>
    </row>
    <row r="17" spans="1:10" ht="16.5" customHeight="1">
      <c r="A17" s="3"/>
      <c r="B17" s="39" t="s">
        <v>38</v>
      </c>
      <c r="C17" s="47">
        <v>0</v>
      </c>
      <c r="D17" s="8"/>
      <c r="E17" s="62" t="s">
        <v>30</v>
      </c>
      <c r="F17" s="63"/>
      <c r="G17" s="49"/>
      <c r="H17" s="49"/>
      <c r="I17" s="41"/>
      <c r="J17" s="42" t="s">
        <v>0</v>
      </c>
    </row>
    <row r="18" spans="1:10" ht="15">
      <c r="A18" s="3"/>
      <c r="B18" s="39" t="s">
        <v>39</v>
      </c>
      <c r="C18" s="47" t="s">
        <v>69</v>
      </c>
      <c r="D18" s="8"/>
      <c r="E18" s="62" t="s">
        <v>31</v>
      </c>
      <c r="F18" s="63"/>
      <c r="G18" s="49"/>
      <c r="H18" s="49"/>
      <c r="I18" s="41"/>
      <c r="J18" s="42" t="s">
        <v>0</v>
      </c>
    </row>
    <row r="19" spans="1:10" ht="15">
      <c r="A19" s="3"/>
      <c r="B19" s="39" t="s">
        <v>40</v>
      </c>
      <c r="C19" s="46" t="s">
        <v>73</v>
      </c>
      <c r="D19" s="8"/>
      <c r="E19" s="62" t="s">
        <v>32</v>
      </c>
      <c r="F19" s="63"/>
      <c r="G19" s="49"/>
      <c r="H19" s="49"/>
      <c r="I19" s="41"/>
      <c r="J19" s="42" t="s">
        <v>0</v>
      </c>
    </row>
    <row r="20" spans="1:10" ht="15">
      <c r="A20" s="3"/>
      <c r="B20" s="39" t="s">
        <v>41</v>
      </c>
      <c r="C20" s="46" t="s">
        <v>4</v>
      </c>
      <c r="D20" s="8"/>
      <c r="E20" s="62" t="s">
        <v>33</v>
      </c>
      <c r="F20" s="63"/>
      <c r="G20" s="49"/>
      <c r="H20" s="49"/>
      <c r="I20" s="41"/>
      <c r="J20" s="42" t="s">
        <v>0</v>
      </c>
    </row>
    <row r="21" spans="1:10" ht="15">
      <c r="A21" s="3"/>
      <c r="B21" s="39" t="s">
        <v>42</v>
      </c>
      <c r="C21" s="47" t="s">
        <v>70</v>
      </c>
      <c r="D21" s="8"/>
      <c r="E21" s="62" t="s">
        <v>35</v>
      </c>
      <c r="F21" s="63"/>
      <c r="G21" s="49"/>
      <c r="H21" s="49"/>
      <c r="I21" s="41"/>
      <c r="J21" s="42" t="s">
        <v>0</v>
      </c>
    </row>
    <row r="22" spans="1:10" ht="15" customHeight="1">
      <c r="A22" s="3"/>
      <c r="B22" s="39" t="s">
        <v>43</v>
      </c>
      <c r="C22" s="46" t="s">
        <v>3</v>
      </c>
      <c r="D22" s="8"/>
      <c r="E22" s="62" t="s">
        <v>34</v>
      </c>
      <c r="F22" s="63"/>
      <c r="G22" s="49"/>
      <c r="H22" s="49"/>
      <c r="I22" s="41"/>
      <c r="J22" s="42" t="s">
        <v>0</v>
      </c>
    </row>
    <row r="23" spans="1:10" ht="15.75" customHeight="1">
      <c r="A23" s="3"/>
      <c r="B23" s="39" t="s">
        <v>49</v>
      </c>
      <c r="C23" s="47" t="s">
        <v>71</v>
      </c>
      <c r="D23" s="8"/>
      <c r="E23" s="62" t="s">
        <v>36</v>
      </c>
      <c r="F23" s="63"/>
      <c r="G23" s="49"/>
      <c r="H23" s="49"/>
      <c r="I23" s="41"/>
      <c r="J23" s="42" t="s">
        <v>0</v>
      </c>
    </row>
    <row r="24" spans="1:10" ht="15">
      <c r="A24" s="1"/>
      <c r="B24" s="43"/>
      <c r="C24" s="43"/>
      <c r="D24" s="43"/>
      <c r="E24" s="77" t="s">
        <v>19</v>
      </c>
      <c r="F24" s="63"/>
      <c r="G24" s="19">
        <v>0</v>
      </c>
      <c r="H24" s="19">
        <v>0</v>
      </c>
      <c r="I24" s="44"/>
      <c r="J24" s="45"/>
    </row>
    <row r="25" spans="1:10" ht="15">
      <c r="A25" s="1"/>
      <c r="B25" s="43"/>
      <c r="C25" s="43"/>
      <c r="D25" s="43"/>
      <c r="E25" s="50"/>
      <c r="F25" s="50"/>
      <c r="G25" s="51"/>
      <c r="H25" s="51"/>
      <c r="I25" s="51"/>
      <c r="J25" s="51"/>
    </row>
    <row r="26" spans="9:10" ht="15">
      <c r="I26" s="51"/>
      <c r="J26" s="51"/>
    </row>
    <row r="27" spans="9:10" ht="15">
      <c r="I27" s="51"/>
      <c r="J27" s="51"/>
    </row>
    <row r="28" spans="9:10" ht="15">
      <c r="I28" s="51"/>
      <c r="J28" s="51"/>
    </row>
    <row r="29" spans="9:10" ht="15"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</sheetData>
  <sheetProtection/>
  <mergeCells count="30">
    <mergeCell ref="B15:C15"/>
    <mergeCell ref="B10:B13"/>
    <mergeCell ref="H9:H10"/>
    <mergeCell ref="E8:G8"/>
    <mergeCell ref="I5:I8"/>
    <mergeCell ref="G9:G10"/>
    <mergeCell ref="E9:E10"/>
    <mergeCell ref="F9:F10"/>
    <mergeCell ref="C10:C13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E15:J15"/>
    <mergeCell ref="I9:I10"/>
    <mergeCell ref="E17:F17"/>
  </mergeCells>
  <hyperlinks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3.8515625" style="0" customWidth="1"/>
    <col min="2" max="2" width="23.421875" style="0" customWidth="1"/>
  </cols>
  <sheetData>
    <row r="1" ht="15">
      <c r="A1" s="15" t="s">
        <v>2</v>
      </c>
    </row>
    <row r="2" spans="1:2" ht="22.5">
      <c r="A2" s="10" t="s">
        <v>22</v>
      </c>
      <c r="B2" s="16"/>
    </row>
    <row r="3" spans="1:2" s="27" customFormat="1" ht="23.25">
      <c r="A3" s="9" t="s">
        <v>21</v>
      </c>
      <c r="B3" s="17" t="s">
        <v>64</v>
      </c>
    </row>
    <row r="4" spans="1:2" ht="15">
      <c r="A4" s="9" t="s">
        <v>20</v>
      </c>
      <c r="B4" s="1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2017-06-21T11:28:19Z</cp:lastPrinted>
  <dcterms:created xsi:type="dcterms:W3CDTF">2015-10-12T12:03:25Z</dcterms:created>
  <dcterms:modified xsi:type="dcterms:W3CDTF">2018-04-12T08:25:29Z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